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úbrica sintética de 3 niveles" sheetId="1" r:id="rId4"/>
    <sheet state="visible" name="Rúbrica sintética de 2 niveles" sheetId="2" r:id="rId5"/>
    <sheet state="visible" name="Rúbrica detallada" sheetId="3" r:id="rId6"/>
  </sheets>
  <definedNames/>
  <calcPr/>
</workbook>
</file>

<file path=xl/sharedStrings.xml><?xml version="1.0" encoding="utf-8"?>
<sst xmlns="http://schemas.openxmlformats.org/spreadsheetml/2006/main" count="115" uniqueCount="56">
  <si>
    <t>UNIDAD 10. CONSTRUCCIÓN DE RELATOS AUDIOVISUALES</t>
  </si>
  <si>
    <t>Rúbrica de evaluación</t>
  </si>
  <si>
    <t>Evalúa el trabajo de tu compañero/a respondiendo a las siguientes preguntas. Si hay aspectos que deba corregir o pueda mejorar, ayúdale a hacerlo.</t>
  </si>
  <si>
    <t>Resultado</t>
  </si>
  <si>
    <t>Puntuación</t>
  </si>
  <si>
    <t>Contenido (5 puntos)</t>
  </si>
  <si>
    <t>¿Se han especificado el tema y la idea del relato, incluyendo conflicto e intriga? (1 punto)</t>
  </si>
  <si>
    <t>No</t>
  </si>
  <si>
    <t>¿Se ha estructurado el relato en 3 actos, describiendo los dos puntos de giro, el detonante y el clímax? (1 punto)</t>
  </si>
  <si>
    <t>En parte</t>
  </si>
  <si>
    <t>¿Se han utilizado al menos 3 recursos narrativos diferentes? (0,5 puntos)</t>
  </si>
  <si>
    <t>Sí</t>
  </si>
  <si>
    <t>¿Se han descrito al menos 2 personajes? (0,5 puntos)</t>
  </si>
  <si>
    <t>¿Se ha descrito la trama principal? (0,5 puntos)</t>
  </si>
  <si>
    <t>¿Se ha descrito, al menos, 1 subtrama? (0,5 puntos)</t>
  </si>
  <si>
    <t>¿Se ha dialogado la escena? (1 punto)</t>
  </si>
  <si>
    <t>Extra (4 puntos)</t>
  </si>
  <si>
    <t>¿Los diálogos incluyen subtexto? (1 punto)</t>
  </si>
  <si>
    <t>¿Describe más de 2 personajes? (0,5 puntos)</t>
  </si>
  <si>
    <t>¿Utiliza más de 3 recursos narrativos diferentes? (0,5 puntos)</t>
  </si>
  <si>
    <t>¿El trabajo es especialmente original o creativo? (1 punto)</t>
  </si>
  <si>
    <t>¿Se han justificado las decisiones tomadas? (1 punto)</t>
  </si>
  <si>
    <t>Evolución (1 punto)</t>
  </si>
  <si>
    <t>El trabajo...</t>
  </si>
  <si>
    <t>ha ido de menos a más (1 punto)</t>
  </si>
  <si>
    <t>se ha mantenido (0,5 punto)</t>
  </si>
  <si>
    <t>ha ido de más a menos (0 puntos)</t>
  </si>
  <si>
    <t>Nota:</t>
  </si>
  <si>
    <t>Observaciones</t>
  </si>
  <si>
    <t>Criterios</t>
  </si>
  <si>
    <t>Nivel 1 (0% puntuación)</t>
  </si>
  <si>
    <t>Nivel 2 (50% puntuación)</t>
  </si>
  <si>
    <t>Nivel 3 (100% puntuación)</t>
  </si>
  <si>
    <t>Valor</t>
  </si>
  <si>
    <t>No se ha especificado el tema ni la idea del relato, y tampoco incluye conflicto e intriga</t>
  </si>
  <si>
    <t>Se ha especificado el tema y la idea, pero no incluye conficto e intriga</t>
  </si>
  <si>
    <t>Se han especificado el tema y la idea del relato, incluyendo conflicto e intriga</t>
  </si>
  <si>
    <t>No se ha estructurado el relato</t>
  </si>
  <si>
    <t>Se ha estructurado el relato en 3 actos, pero no describe los 2 puntos de giro, el detonante o el clímax</t>
  </si>
  <si>
    <t>Se ha estructurado el relato en 3 actos, describiendo los dos puntos de giro, el detonante y el clímax?</t>
  </si>
  <si>
    <t>No se han utilizado recursos narrativos</t>
  </si>
  <si>
    <t>Se han utilizado menos de 3 recursos narrativos diferentes</t>
  </si>
  <si>
    <t>Se han utilizado al menos 3 recursos narrativos diferentes</t>
  </si>
  <si>
    <t>No se han descrito los personajes</t>
  </si>
  <si>
    <t>Se ha descrito solo 1 personaje</t>
  </si>
  <si>
    <t>Se han descrito 2 o más personajes</t>
  </si>
  <si>
    <t>No se ha descrito la trama principal</t>
  </si>
  <si>
    <t>Se ha descrito parcialmente la trama principal</t>
  </si>
  <si>
    <t>Se ha descrito la trama principal</t>
  </si>
  <si>
    <t>No se ha descrito ninguna subtrama</t>
  </si>
  <si>
    <t>Se ha descrito una subtrama pero está incompleta</t>
  </si>
  <si>
    <t>Se ha descrito, al menos, 1 subtrama</t>
  </si>
  <si>
    <t>No se ha dialogado la escena</t>
  </si>
  <si>
    <t>Se ha dialogado la escena, pero está incompleta o mal ejecutada</t>
  </si>
  <si>
    <t>Se ha dialogado la escena</t>
  </si>
  <si>
    <t>Calificación: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</si>
</sst>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2.0"/>
      <color rgb="FFFFFFFF"/>
      <name val="Arial"/>
    </font>
    <font/>
    <font>
      <color theme="1"/>
      <name val="Arial"/>
    </font>
    <font>
      <b/>
      <color rgb="FFFFFFFF"/>
      <name val="Arial"/>
    </font>
    <font>
      <b/>
      <sz val="10.0"/>
      <color rgb="FFFFFFFF"/>
      <name val="Arial"/>
    </font>
    <font>
      <b/>
      <sz val="12.0"/>
      <color theme="1"/>
      <name val="Arial"/>
    </font>
    <font>
      <b/>
      <sz val="12.0"/>
      <color rgb="FFFFFFFF"/>
    </font>
    <font>
      <color rgb="FF00000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434343"/>
        <bgColor rgb="FF434343"/>
      </patternFill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  <fill>
      <patternFill patternType="solid">
        <fgColor theme="7"/>
        <bgColor theme="7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13">
    <border/>
    <border>
      <left style="medium">
        <color rgb="FF666666"/>
      </left>
      <top style="medium">
        <color rgb="FF666666"/>
      </top>
      <bottom style="medium">
        <color rgb="FF666666"/>
      </bottom>
    </border>
    <border>
      <top style="medium">
        <color rgb="FF666666"/>
      </top>
      <bottom style="medium">
        <color rgb="FF666666"/>
      </bottom>
    </border>
    <border>
      <right style="medium">
        <color rgb="FF666666"/>
      </right>
      <top style="medium">
        <color rgb="FF666666"/>
      </top>
      <bottom style="medium">
        <color rgb="FF666666"/>
      </bottom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</border>
    <border>
      <left style="medium">
        <color rgb="FF666666"/>
      </left>
      <top style="medium">
        <color rgb="FF666666"/>
      </top>
    </border>
    <border>
      <top style="medium">
        <color rgb="FF666666"/>
      </top>
    </border>
    <border>
      <right style="medium">
        <color rgb="FF666666"/>
      </right>
      <top style="medium">
        <color rgb="FF666666"/>
      </top>
    </border>
    <border>
      <left style="medium">
        <color rgb="FF666666"/>
      </left>
    </border>
    <border>
      <right style="medium">
        <color rgb="FF666666"/>
      </right>
    </border>
    <border>
      <left style="medium">
        <color rgb="FF666666"/>
      </left>
      <bottom style="medium">
        <color rgb="FF666666"/>
      </bottom>
    </border>
    <border>
      <bottom style="medium">
        <color rgb="FF666666"/>
      </bottom>
    </border>
    <border>
      <right style="medium">
        <color rgb="FF666666"/>
      </right>
      <bottom style="medium">
        <color rgb="FF666666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3" fontId="3" numFmtId="0" xfId="0" applyAlignment="1" applyFill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1" fillId="4" fontId="1" numFmtId="0" xfId="0" applyAlignment="1" applyBorder="1" applyFill="1" applyFont="1">
      <alignment horizontal="center" readingOrder="0" shrinkToFit="0" vertical="center" wrapText="1"/>
    </xf>
    <xf borderId="4" fillId="3" fontId="3" numFmtId="0" xfId="0" applyAlignment="1" applyBorder="1" applyFont="1">
      <alignment horizontal="left" readingOrder="0" shrinkToFit="0" vertical="center" wrapText="1"/>
    </xf>
    <xf borderId="4" fillId="3" fontId="3" numFmtId="0" xfId="0" applyAlignment="1" applyBorder="1" applyFont="1">
      <alignment horizontal="center" readingOrder="0" shrinkToFit="0" vertical="center" wrapText="1"/>
    </xf>
    <xf borderId="1" fillId="4" fontId="4" numFmtId="0" xfId="0" applyAlignment="1" applyBorder="1" applyFont="1">
      <alignment horizontal="center" readingOrder="0" shrinkToFit="0" vertical="center" wrapText="1"/>
    </xf>
    <xf borderId="4" fillId="0" fontId="3" numFmtId="0" xfId="0" applyAlignment="1" applyBorder="1" applyFont="1">
      <alignment horizontal="left" readingOrder="0" shrinkToFit="0" vertical="center" wrapText="1"/>
    </xf>
    <xf borderId="4" fillId="0" fontId="3" numFmtId="0" xfId="0" applyAlignment="1" applyBorder="1" applyFont="1">
      <alignment horizontal="center" readingOrder="0"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right" readingOrder="0" shrinkToFit="0" vertical="center" wrapText="1"/>
    </xf>
    <xf borderId="4" fillId="2" fontId="1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0" fillId="3" fontId="5" numFmtId="0" xfId="0" applyAlignment="1" applyFont="1">
      <alignment horizontal="right" readingOrder="0" shrinkToFit="0" vertical="center" wrapText="1"/>
    </xf>
    <xf borderId="0" fillId="3" fontId="5" numFmtId="0" xfId="0" applyAlignment="1" applyFont="1">
      <alignment horizontal="left" shrinkToFit="0" vertical="center" wrapText="1"/>
    </xf>
    <xf borderId="4" fillId="0" fontId="3" numFmtId="0" xfId="0" applyAlignment="1" applyBorder="1" applyFont="1">
      <alignment readingOrder="0"/>
    </xf>
    <xf borderId="4" fillId="0" fontId="3" numFmtId="0" xfId="0" applyBorder="1" applyFont="1"/>
    <xf borderId="4" fillId="0" fontId="6" numFmtId="0" xfId="0" applyBorder="1" applyFont="1"/>
    <xf borderId="0" fillId="0" fontId="3" numFmtId="0" xfId="0" applyAlignment="1" applyFont="1">
      <alignment shrinkToFit="0" vertical="center" wrapText="1"/>
    </xf>
    <xf borderId="4" fillId="4" fontId="7" numFmtId="0" xfId="0" applyAlignment="1" applyBorder="1" applyFont="1">
      <alignment horizontal="center" readingOrder="0" shrinkToFit="0" vertical="center" wrapText="1"/>
    </xf>
    <xf borderId="4" fillId="5" fontId="7" numFmtId="0" xfId="0" applyAlignment="1" applyBorder="1" applyFill="1" applyFont="1">
      <alignment horizontal="center" readingOrder="0" shrinkToFit="0" vertical="center" wrapText="1"/>
    </xf>
    <xf borderId="4" fillId="6" fontId="7" numFmtId="0" xfId="0" applyAlignment="1" applyBorder="1" applyFill="1" applyFont="1">
      <alignment horizontal="center" readingOrder="0" shrinkToFit="0" vertical="center" wrapText="1"/>
    </xf>
    <xf borderId="4" fillId="7" fontId="7" numFmtId="0" xfId="0" applyAlignment="1" applyBorder="1" applyFill="1" applyFont="1">
      <alignment horizontal="center" readingOrder="0" shrinkToFit="0" vertical="center" wrapText="1"/>
    </xf>
    <xf borderId="4" fillId="8" fontId="2" numFmtId="0" xfId="0" applyAlignment="1" applyBorder="1" applyFill="1" applyFont="1">
      <alignment horizontal="left" readingOrder="0" shrinkToFit="0" vertical="center" wrapText="1"/>
    </xf>
    <xf borderId="4" fillId="9" fontId="2" numFmtId="0" xfId="0" applyAlignment="1" applyBorder="1" applyFill="1" applyFont="1">
      <alignment horizontal="center" readingOrder="0" shrinkToFit="0" vertical="center" wrapText="1"/>
    </xf>
    <xf borderId="4" fillId="10" fontId="2" numFmtId="0" xfId="0" applyAlignment="1" applyBorder="1" applyFill="1" applyFont="1">
      <alignment horizontal="center" readingOrder="0" shrinkToFit="0" vertical="center" wrapText="1"/>
    </xf>
    <xf borderId="4" fillId="11" fontId="2" numFmtId="0" xfId="0" applyAlignment="1" applyBorder="1" applyFill="1" applyFont="1">
      <alignment horizontal="center" readingOrder="0" shrinkToFit="0" vertical="center" wrapText="1"/>
    </xf>
    <xf borderId="4" fillId="0" fontId="3" numFmtId="0" xfId="0" applyAlignment="1" applyBorder="1" applyFont="1">
      <alignment readingOrder="0" shrinkToFit="0" vertical="center" wrapText="1"/>
    </xf>
    <xf borderId="4" fillId="0" fontId="3" numFmtId="0" xfId="0" applyAlignment="1" applyBorder="1" applyFont="1">
      <alignment shrinkToFit="0" vertical="center" wrapText="1"/>
    </xf>
    <xf borderId="4" fillId="11" fontId="8" numFmtId="0" xfId="0" applyAlignment="1" applyBorder="1" applyFont="1">
      <alignment horizontal="center" readingOrder="0" shrinkToFit="0" vertical="center" wrapText="1"/>
    </xf>
    <xf borderId="1" fillId="4" fontId="1" numFmtId="0" xfId="0" applyAlignment="1" applyBorder="1" applyFont="1">
      <alignment horizontal="right" readingOrder="0" shrinkToFit="0" vertical="center" wrapText="1"/>
    </xf>
  </cellXfs>
  <cellStyles count="1">
    <cellStyle xfId="0" name="Normal" builtinId="0"/>
  </cellStyles>
  <dxfs count="8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solid">
          <fgColor rgb="FF34A853"/>
          <bgColor rgb="FF34A853"/>
        </patternFill>
      </fill>
      <border/>
    </dxf>
    <dxf>
      <font/>
      <fill>
        <patternFill patternType="solid">
          <fgColor theme="5"/>
          <bgColor theme="5"/>
        </patternFill>
      </fill>
      <border/>
    </dxf>
    <dxf>
      <font>
        <color rgb="FFFFFFFF"/>
      </font>
      <fill>
        <patternFill patternType="solid">
          <fgColor theme="7"/>
          <bgColor theme="7"/>
        </patternFill>
      </fill>
      <border/>
    </dxf>
    <dxf>
      <font>
        <color rgb="FFFFFFFF"/>
      </font>
      <fill>
        <patternFill patternType="solid">
          <fgColor rgb="FFEA4335"/>
          <bgColor rgb="FFEA4335"/>
        </patternFill>
      </fill>
      <border/>
    </dxf>
    <dxf>
      <font/>
      <fill>
        <patternFill patternType="solid">
          <fgColor rgb="FFEA4335"/>
          <bgColor rgb="FFEA4335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7.71"/>
    <col customWidth="1" min="5" max="5" width="81.86"/>
    <col customWidth="1" min="6" max="6" width="12.0"/>
    <col customWidth="1" min="7" max="7" width="12.57"/>
    <col customWidth="1" min="9" max="9" width="73.0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5"/>
    </row>
    <row r="2">
      <c r="A2" s="6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</row>
    <row r="3">
      <c r="A3" s="7" t="s">
        <v>2</v>
      </c>
      <c r="B3" s="8" t="s">
        <v>3</v>
      </c>
      <c r="C3" s="8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5"/>
    </row>
    <row r="4">
      <c r="A4" s="9" t="s">
        <v>5</v>
      </c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"/>
      <c r="Y4" s="5"/>
      <c r="Z4" s="5"/>
    </row>
    <row r="5">
      <c r="A5" s="10" t="s">
        <v>6</v>
      </c>
      <c r="B5" s="11" t="s">
        <v>7</v>
      </c>
      <c r="C5" s="11">
        <f t="shared" ref="C5:C6" si="1">IF(B5="Sí",1) + IF(B5="En parte",0.5) + IF(B5="No",0)</f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/>
      <c r="Y5" s="5"/>
      <c r="Z5" s="5"/>
    </row>
    <row r="6">
      <c r="A6" s="10" t="s">
        <v>8</v>
      </c>
      <c r="B6" s="11" t="s">
        <v>9</v>
      </c>
      <c r="C6" s="11">
        <f t="shared" si="1"/>
        <v>0.5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5"/>
      <c r="Y6" s="5"/>
      <c r="Z6" s="5"/>
    </row>
    <row r="7">
      <c r="A7" s="10" t="s">
        <v>10</v>
      </c>
      <c r="B7" s="11" t="s">
        <v>11</v>
      </c>
      <c r="C7" s="11">
        <f t="shared" ref="C7:C10" si="2">IF(B7="Sí",0.5) + IF(B7="En parte",0.25) + IF(B7="No",0)</f>
        <v>0.5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</row>
    <row r="8">
      <c r="A8" s="10" t="s">
        <v>12</v>
      </c>
      <c r="B8" s="11" t="s">
        <v>7</v>
      </c>
      <c r="C8" s="11">
        <f t="shared" si="2"/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</row>
    <row r="9">
      <c r="A9" s="10" t="s">
        <v>13</v>
      </c>
      <c r="B9" s="11" t="s">
        <v>7</v>
      </c>
      <c r="C9" s="11">
        <f t="shared" si="2"/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</row>
    <row r="10">
      <c r="A10" s="10" t="s">
        <v>14</v>
      </c>
      <c r="B10" s="11" t="s">
        <v>9</v>
      </c>
      <c r="C10" s="11">
        <f t="shared" si="2"/>
        <v>0.25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</row>
    <row r="11">
      <c r="A11" s="10" t="s">
        <v>15</v>
      </c>
      <c r="B11" s="11" t="s">
        <v>11</v>
      </c>
      <c r="C11" s="11">
        <f>IF(B11="Sí",1) + IF(B11="En parte",0.5) + IF(B11="No",0)</f>
        <v>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</row>
    <row r="12">
      <c r="A12" s="9" t="s">
        <v>16</v>
      </c>
      <c r="B12" s="2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/>
    </row>
    <row r="13">
      <c r="A13" s="10" t="s">
        <v>17</v>
      </c>
      <c r="B13" s="11" t="s">
        <v>7</v>
      </c>
      <c r="C13" s="11">
        <f>IF(B13="Sí",1) + IF(B13="En parte",0.5) + IF(B13="No",0)</f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</row>
    <row r="14">
      <c r="A14" s="10" t="s">
        <v>18</v>
      </c>
      <c r="B14" s="11" t="s">
        <v>7</v>
      </c>
      <c r="C14" s="11">
        <f t="shared" ref="C14:C15" si="3">IF(B14="Sí",0.5) + IF(B14="En parte",0.25) + IF(B14="No",0)</f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</row>
    <row r="15">
      <c r="A15" s="10" t="s">
        <v>19</v>
      </c>
      <c r="B15" s="11" t="s">
        <v>11</v>
      </c>
      <c r="C15" s="11">
        <f t="shared" si="3"/>
        <v>0.5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</row>
    <row r="16">
      <c r="A16" s="10" t="s">
        <v>20</v>
      </c>
      <c r="B16" s="11" t="s">
        <v>11</v>
      </c>
      <c r="C16" s="11">
        <f t="shared" ref="C16:C17" si="4">IF(B16="Sí",1) + IF(B16="En parte",0.5) + IF(B16="No",0)</f>
        <v>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</row>
    <row r="17">
      <c r="A17" s="10" t="s">
        <v>21</v>
      </c>
      <c r="B17" s="11" t="s">
        <v>9</v>
      </c>
      <c r="C17" s="11">
        <f t="shared" si="4"/>
        <v>0.5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</row>
    <row r="18">
      <c r="A18" s="9" t="s">
        <v>22</v>
      </c>
      <c r="B18" s="2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</row>
    <row r="19">
      <c r="A19" s="10" t="s">
        <v>23</v>
      </c>
      <c r="B19" s="12"/>
      <c r="C19" s="1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/>
    </row>
    <row r="20">
      <c r="A20" s="10" t="s">
        <v>24</v>
      </c>
      <c r="B20" s="11" t="s">
        <v>11</v>
      </c>
      <c r="C20" s="12">
        <f>IF(B20="Sí",1,0)</f>
        <v>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</row>
    <row r="21">
      <c r="A21" s="10" t="s">
        <v>25</v>
      </c>
      <c r="B21" s="11" t="s">
        <v>7</v>
      </c>
      <c r="C21" s="11">
        <f>IF(B21="Sí",0.5,0)</f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</row>
    <row r="22">
      <c r="A22" s="10" t="s">
        <v>26</v>
      </c>
      <c r="B22" s="11" t="s">
        <v>7</v>
      </c>
      <c r="C22" s="11" t="b">
        <f>IF(B22="Sí",0)</f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</row>
    <row r="23">
      <c r="A23" s="13" t="s">
        <v>27</v>
      </c>
      <c r="B23" s="3"/>
      <c r="C23" s="14">
        <f>SUM(C5:C11,C13:C17,C20:C22)</f>
        <v>5.25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</row>
    <row r="24">
      <c r="A24" s="9" t="s">
        <v>28</v>
      </c>
      <c r="B24" s="2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5"/>
      <c r="Z24" s="5"/>
    </row>
    <row r="25">
      <c r="A25" s="15"/>
      <c r="B25" s="16"/>
      <c r="C25" s="1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</row>
    <row r="26">
      <c r="A26" s="18"/>
      <c r="C26" s="1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</row>
    <row r="27">
      <c r="A27" s="20"/>
      <c r="B27" s="21"/>
      <c r="C27" s="2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</row>
    <row r="28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</row>
    <row r="29">
      <c r="A29" s="5"/>
      <c r="B29" s="23"/>
      <c r="C29" s="2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5"/>
      <c r="Z29" s="5"/>
    </row>
    <row r="30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</row>
    <row r="31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5"/>
      <c r="Y31" s="5"/>
      <c r="Z31" s="5"/>
    </row>
    <row r="32">
      <c r="A32" s="5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5"/>
      <c r="Z32" s="5"/>
    </row>
    <row r="33">
      <c r="A33" s="5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5"/>
      <c r="Z33" s="5"/>
    </row>
    <row r="34">
      <c r="A34" s="5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5"/>
      <c r="Y34" s="5"/>
      <c r="Z34" s="5"/>
    </row>
    <row r="35">
      <c r="A35" s="5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5"/>
      <c r="Y35" s="5"/>
      <c r="Z35" s="5"/>
    </row>
    <row r="36">
      <c r="A36" s="5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5"/>
      <c r="Y36" s="5"/>
      <c r="Z36" s="5"/>
    </row>
    <row r="37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5"/>
      <c r="Y37" s="5"/>
      <c r="Z37" s="5"/>
    </row>
    <row r="38">
      <c r="A38" s="5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5"/>
      <c r="Y38" s="5"/>
      <c r="Z38" s="5"/>
    </row>
    <row r="39">
      <c r="A39" s="5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5"/>
      <c r="Y39" s="5"/>
      <c r="Z39" s="5"/>
    </row>
    <row r="40">
      <c r="A40" s="5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5"/>
      <c r="Y40" s="5"/>
      <c r="Z40" s="5"/>
    </row>
    <row r="41">
      <c r="A41" s="5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5"/>
      <c r="Y41" s="5"/>
      <c r="Z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</sheetData>
  <mergeCells count="8">
    <mergeCell ref="A1:C1"/>
    <mergeCell ref="A2:C2"/>
    <mergeCell ref="A4:C4"/>
    <mergeCell ref="A12:C12"/>
    <mergeCell ref="A18:C18"/>
    <mergeCell ref="A23:B23"/>
    <mergeCell ref="A24:C24"/>
    <mergeCell ref="A25:C27"/>
  </mergeCells>
  <conditionalFormatting sqref="C5:C11 C13:C17 C21:C22">
    <cfRule type="cellIs" dxfId="0" priority="1" operator="equal">
      <formula>"Sí"</formula>
    </cfRule>
  </conditionalFormatting>
  <conditionalFormatting sqref="C5:C11 C13:C17 C21:C22">
    <cfRule type="containsText" dxfId="1" priority="2" operator="containsText" text="No">
      <formula>NOT(ISERROR(SEARCH(("No"),(C5))))</formula>
    </cfRule>
  </conditionalFormatting>
  <conditionalFormatting sqref="B5:B11 B13:B17">
    <cfRule type="cellIs" dxfId="0" priority="3" operator="equal">
      <formula>"Sí"</formula>
    </cfRule>
  </conditionalFormatting>
  <conditionalFormatting sqref="B5:B11 B13:B17">
    <cfRule type="cellIs" dxfId="1" priority="4" operator="equal">
      <formula>"No"</formula>
    </cfRule>
  </conditionalFormatting>
  <conditionalFormatting sqref="B5:B11 B13:B17">
    <cfRule type="cellIs" dxfId="2" priority="5" operator="equal">
      <formula>"En parte"</formula>
    </cfRule>
  </conditionalFormatting>
  <conditionalFormatting sqref="B20:B22">
    <cfRule type="cellIs" dxfId="0" priority="6" operator="equal">
      <formula>"Sí"</formula>
    </cfRule>
  </conditionalFormatting>
  <conditionalFormatting sqref="B20:B22">
    <cfRule type="cellIs" dxfId="1" priority="7" operator="equal">
      <formula>"No"</formula>
    </cfRule>
  </conditionalFormatting>
  <conditionalFormatting sqref="C23">
    <cfRule type="cellIs" dxfId="3" priority="8" operator="greaterThanOrEqual">
      <formula>5</formula>
    </cfRule>
  </conditionalFormatting>
  <conditionalFormatting sqref="C23">
    <cfRule type="cellIs" dxfId="4" priority="9" operator="lessThan">
      <formula>5</formula>
    </cfRule>
  </conditionalFormatting>
  <dataValidations>
    <dataValidation type="list" allowBlank="1" sqref="B5:B11 F5:F11 J5:J11 B13:B17 F13:F17 J13:J17">
      <formula1>"Sí,En parte,No,"</formula1>
    </dataValidation>
    <dataValidation type="list" allowBlank="1" sqref="B20:B22 F21:F22 J20:J22">
      <formula1>"Sí,No"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7.14"/>
  </cols>
  <sheetData>
    <row r="1">
      <c r="A1" s="1" t="s">
        <v>0</v>
      </c>
      <c r="B1" s="2"/>
      <c r="C1" s="3"/>
    </row>
    <row r="2">
      <c r="A2" s="6" t="s">
        <v>1</v>
      </c>
      <c r="B2" s="2"/>
      <c r="C2" s="3"/>
    </row>
    <row r="3">
      <c r="A3" s="7" t="s">
        <v>2</v>
      </c>
      <c r="B3" s="8" t="s">
        <v>3</v>
      </c>
      <c r="C3" s="8" t="s">
        <v>4</v>
      </c>
    </row>
    <row r="4">
      <c r="A4" s="9" t="s">
        <v>5</v>
      </c>
      <c r="B4" s="2"/>
      <c r="C4" s="3"/>
    </row>
    <row r="5">
      <c r="A5" s="10" t="s">
        <v>6</v>
      </c>
      <c r="B5" s="25" t="s">
        <v>7</v>
      </c>
      <c r="C5" s="26">
        <f t="shared" ref="C5:C6" si="1">IF(B5="Sí",1,0)</f>
        <v>0</v>
      </c>
    </row>
    <row r="6">
      <c r="A6" s="10" t="s">
        <v>8</v>
      </c>
      <c r="B6" s="25" t="s">
        <v>7</v>
      </c>
      <c r="C6" s="26">
        <f t="shared" si="1"/>
        <v>0</v>
      </c>
    </row>
    <row r="7">
      <c r="A7" s="10" t="s">
        <v>10</v>
      </c>
      <c r="B7" s="25" t="s">
        <v>7</v>
      </c>
      <c r="C7" s="26">
        <f t="shared" ref="C7:C10" si="2">IF(B7="Sí",0.5,0)</f>
        <v>0</v>
      </c>
    </row>
    <row r="8">
      <c r="A8" s="10" t="s">
        <v>12</v>
      </c>
      <c r="B8" s="25" t="s">
        <v>11</v>
      </c>
      <c r="C8" s="26">
        <f t="shared" si="2"/>
        <v>0.5</v>
      </c>
    </row>
    <row r="9">
      <c r="A9" s="10" t="s">
        <v>13</v>
      </c>
      <c r="B9" s="25" t="s">
        <v>7</v>
      </c>
      <c r="C9" s="26">
        <f t="shared" si="2"/>
        <v>0</v>
      </c>
    </row>
    <row r="10">
      <c r="A10" s="10" t="s">
        <v>14</v>
      </c>
      <c r="B10" s="25" t="s">
        <v>7</v>
      </c>
      <c r="C10" s="26">
        <f t="shared" si="2"/>
        <v>0</v>
      </c>
    </row>
    <row r="11">
      <c r="A11" s="10" t="s">
        <v>15</v>
      </c>
      <c r="B11" s="25" t="s">
        <v>11</v>
      </c>
      <c r="C11" s="26">
        <f>IF(B11="Sí",1,0)</f>
        <v>1</v>
      </c>
    </row>
    <row r="12">
      <c r="A12" s="9" t="s">
        <v>16</v>
      </c>
      <c r="B12" s="2"/>
      <c r="C12" s="3"/>
    </row>
    <row r="13">
      <c r="A13" s="10" t="s">
        <v>17</v>
      </c>
      <c r="B13" s="25" t="s">
        <v>11</v>
      </c>
      <c r="C13" s="26">
        <f>IF(B13="Sí",1,0)</f>
        <v>1</v>
      </c>
    </row>
    <row r="14">
      <c r="A14" s="10" t="s">
        <v>18</v>
      </c>
      <c r="B14" s="25" t="s">
        <v>7</v>
      </c>
      <c r="C14" s="26">
        <f t="shared" ref="C14:C15" si="3">IF(B14="Sí",0.5,0)</f>
        <v>0</v>
      </c>
    </row>
    <row r="15">
      <c r="A15" s="10" t="s">
        <v>19</v>
      </c>
      <c r="B15" s="25" t="s">
        <v>7</v>
      </c>
      <c r="C15" s="26">
        <f t="shared" si="3"/>
        <v>0</v>
      </c>
    </row>
    <row r="16">
      <c r="A16" s="10" t="s">
        <v>20</v>
      </c>
      <c r="B16" s="25" t="s">
        <v>7</v>
      </c>
      <c r="C16" s="26">
        <f t="shared" ref="C16:C17" si="4">IF(B16="Sí",1,0)</f>
        <v>0</v>
      </c>
    </row>
    <row r="17">
      <c r="A17" s="10" t="s">
        <v>21</v>
      </c>
      <c r="B17" s="25" t="s">
        <v>11</v>
      </c>
      <c r="C17" s="26">
        <f t="shared" si="4"/>
        <v>1</v>
      </c>
    </row>
    <row r="18">
      <c r="A18" s="9" t="s">
        <v>22</v>
      </c>
      <c r="B18" s="2"/>
      <c r="C18" s="3"/>
    </row>
    <row r="19">
      <c r="A19" s="10" t="s">
        <v>23</v>
      </c>
      <c r="B19" s="25"/>
      <c r="C19" s="26"/>
    </row>
    <row r="20">
      <c r="A20" s="10" t="s">
        <v>24</v>
      </c>
      <c r="B20" s="25" t="s">
        <v>11</v>
      </c>
      <c r="C20" s="26">
        <f>IF(B20="Sí",1,0)</f>
        <v>1</v>
      </c>
    </row>
    <row r="21">
      <c r="A21" s="10" t="s">
        <v>25</v>
      </c>
      <c r="B21" s="25"/>
      <c r="C21" s="26">
        <f t="shared" ref="C21:C22" si="5">IF(B21="Sí",0,0)</f>
        <v>0</v>
      </c>
    </row>
    <row r="22">
      <c r="A22" s="10" t="s">
        <v>26</v>
      </c>
      <c r="B22" s="25"/>
      <c r="C22" s="26">
        <f t="shared" si="5"/>
        <v>0</v>
      </c>
    </row>
    <row r="23">
      <c r="A23" s="13" t="s">
        <v>27</v>
      </c>
      <c r="B23" s="3"/>
      <c r="C23" s="27">
        <f>SUM(C5:C11,C13:C17,C20:C22)</f>
        <v>4.5</v>
      </c>
    </row>
    <row r="24">
      <c r="A24" s="9" t="s">
        <v>28</v>
      </c>
      <c r="B24" s="2"/>
      <c r="C24" s="3"/>
    </row>
    <row r="25">
      <c r="A25" s="15"/>
      <c r="B25" s="16"/>
      <c r="C25" s="17"/>
    </row>
    <row r="26">
      <c r="A26" s="18"/>
      <c r="C26" s="19"/>
    </row>
    <row r="27">
      <c r="A27" s="20"/>
      <c r="B27" s="21"/>
      <c r="C27" s="22"/>
    </row>
  </sheetData>
  <mergeCells count="8">
    <mergeCell ref="A1:C1"/>
    <mergeCell ref="A2:C2"/>
    <mergeCell ref="A4:C4"/>
    <mergeCell ref="A12:C12"/>
    <mergeCell ref="A18:C18"/>
    <mergeCell ref="A23:B23"/>
    <mergeCell ref="A24:C24"/>
    <mergeCell ref="A25:C27"/>
  </mergeCells>
  <conditionalFormatting sqref="B5:B11 B13:B17 B19:B22">
    <cfRule type="cellIs" dxfId="0" priority="1" operator="equal">
      <formula>"Sí"</formula>
    </cfRule>
  </conditionalFormatting>
  <conditionalFormatting sqref="B5:B11 B13:B17 B19:B22">
    <cfRule type="cellIs" dxfId="1" priority="2" operator="equal">
      <formula>"No"</formula>
    </cfRule>
  </conditionalFormatting>
  <conditionalFormatting sqref="C23">
    <cfRule type="cellIs" dxfId="5" priority="3" operator="greaterThanOrEqual">
      <formula>5</formula>
    </cfRule>
  </conditionalFormatting>
  <conditionalFormatting sqref="C23">
    <cfRule type="cellIs" dxfId="6" priority="4" operator="lessThan">
      <formula>5</formula>
    </cfRule>
  </conditionalFormatting>
  <dataValidations>
    <dataValidation type="list" allowBlank="1" sqref="B5:B11 B13:B17 B19:B22">
      <formula1>"Sí,No"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57"/>
    <col customWidth="1" min="2" max="2" width="40.14"/>
    <col customWidth="1" min="3" max="3" width="37.86"/>
    <col customWidth="1" min="4" max="4" width="38.43"/>
  </cols>
  <sheetData>
    <row r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>
      <c r="A2" s="29" t="s">
        <v>29</v>
      </c>
      <c r="B2" s="30" t="s">
        <v>30</v>
      </c>
      <c r="C2" s="31" t="s">
        <v>31</v>
      </c>
      <c r="D2" s="32" t="s">
        <v>32</v>
      </c>
      <c r="E2" s="29" t="s">
        <v>3</v>
      </c>
      <c r="F2" s="29" t="s">
        <v>33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>
      <c r="A3" s="33" t="s">
        <v>6</v>
      </c>
      <c r="B3" s="34" t="s">
        <v>34</v>
      </c>
      <c r="C3" s="35" t="s">
        <v>35</v>
      </c>
      <c r="D3" s="36" t="s">
        <v>36</v>
      </c>
      <c r="E3" s="37">
        <v>3.0</v>
      </c>
      <c r="F3" s="38">
        <f t="shared" ref="F3:F4" si="1">IF(E3=1,0) + IF(E3=2,0.5) + IF(E3=3,1)</f>
        <v>1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>
      <c r="A4" s="33" t="s">
        <v>8</v>
      </c>
      <c r="B4" s="34" t="s">
        <v>37</v>
      </c>
      <c r="C4" s="35" t="s">
        <v>38</v>
      </c>
      <c r="D4" s="39" t="s">
        <v>39</v>
      </c>
      <c r="E4" s="37">
        <v>2.0</v>
      </c>
      <c r="F4" s="38">
        <f t="shared" si="1"/>
        <v>0.5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>
      <c r="A5" s="33" t="s">
        <v>10</v>
      </c>
      <c r="B5" s="34" t="s">
        <v>40</v>
      </c>
      <c r="C5" s="35" t="s">
        <v>41</v>
      </c>
      <c r="D5" s="39" t="s">
        <v>42</v>
      </c>
      <c r="E5" s="37">
        <v>3.0</v>
      </c>
      <c r="F5" s="38">
        <f t="shared" ref="F5:F8" si="2">IF(E5=1,0)+IF(E5=2,0.25)+IF(E5=3,0.5)</f>
        <v>0.5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>
      <c r="A6" s="33" t="s">
        <v>12</v>
      </c>
      <c r="B6" s="34" t="s">
        <v>43</v>
      </c>
      <c r="C6" s="35" t="s">
        <v>44</v>
      </c>
      <c r="D6" s="39" t="s">
        <v>45</v>
      </c>
      <c r="E6" s="37">
        <v>2.0</v>
      </c>
      <c r="F6" s="38">
        <f t="shared" si="2"/>
        <v>0.25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>
      <c r="A7" s="33" t="s">
        <v>13</v>
      </c>
      <c r="B7" s="34" t="s">
        <v>46</v>
      </c>
      <c r="C7" s="35" t="s">
        <v>47</v>
      </c>
      <c r="D7" s="39" t="s">
        <v>48</v>
      </c>
      <c r="E7" s="37">
        <v>3.0</v>
      </c>
      <c r="F7" s="38">
        <f t="shared" si="2"/>
        <v>0.5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>
      <c r="A8" s="33" t="s">
        <v>14</v>
      </c>
      <c r="B8" s="34" t="s">
        <v>49</v>
      </c>
      <c r="C8" s="35" t="s">
        <v>50</v>
      </c>
      <c r="D8" s="39" t="s">
        <v>51</v>
      </c>
      <c r="E8" s="37">
        <v>3.0</v>
      </c>
      <c r="F8" s="38">
        <f t="shared" si="2"/>
        <v>0.5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>
      <c r="A9" s="33" t="s">
        <v>15</v>
      </c>
      <c r="B9" s="34" t="s">
        <v>52</v>
      </c>
      <c r="C9" s="35" t="s">
        <v>53</v>
      </c>
      <c r="D9" s="36" t="s">
        <v>54</v>
      </c>
      <c r="E9" s="37">
        <v>3.0</v>
      </c>
      <c r="F9" s="38">
        <f>IF(E9=1,0) + IF(E9=2,0.5) + IF(E9=3,1)</f>
        <v>1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>
      <c r="A10" s="40" t="s">
        <v>55</v>
      </c>
      <c r="B10" s="2"/>
      <c r="C10" s="2"/>
      <c r="D10" s="2"/>
      <c r="E10" s="3"/>
      <c r="F10" s="38">
        <f>SUM(F3:F9)</f>
        <v>4.25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1">
    <mergeCell ref="A10:E10"/>
  </mergeCells>
  <conditionalFormatting sqref="E3:E9">
    <cfRule type="cellIs" dxfId="1" priority="1" operator="equal">
      <formula>1</formula>
    </cfRule>
  </conditionalFormatting>
  <conditionalFormatting sqref="E3:E9">
    <cfRule type="cellIs" dxfId="2" priority="2" operator="equal">
      <formula>2</formula>
    </cfRule>
  </conditionalFormatting>
  <conditionalFormatting sqref="E3:E9">
    <cfRule type="cellIs" dxfId="0" priority="3" operator="equal">
      <formula>3</formula>
    </cfRule>
  </conditionalFormatting>
  <conditionalFormatting sqref="F10">
    <cfRule type="cellIs" dxfId="3" priority="4" operator="greaterThanOrEqual">
      <formula>2.5</formula>
    </cfRule>
  </conditionalFormatting>
  <conditionalFormatting sqref="F10">
    <cfRule type="cellIs" dxfId="7" priority="5" operator="lessThan">
      <formula>2.5</formula>
    </cfRule>
  </conditionalFormatting>
  <dataValidations>
    <dataValidation type="list" allowBlank="1" sqref="E3:E9">
      <formula1>"1,2,3"</formula1>
    </dataValidation>
  </dataValidations>
  <drawing r:id="rId1"/>
</worksheet>
</file>